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C58" i="1" s="1"/>
  <c r="D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E51" i="1" s="1"/>
  <c r="E52" i="1" s="1"/>
  <c r="D45" i="1"/>
  <c r="D51" i="1" s="1"/>
  <c r="D52" i="1" s="1"/>
  <c r="C45" i="1"/>
  <c r="C51" i="1" s="1"/>
  <c r="C52" i="1" s="1"/>
  <c r="E36" i="1"/>
  <c r="D36" i="1"/>
  <c r="C36" i="1"/>
  <c r="E33" i="1"/>
  <c r="E39" i="1" s="1"/>
  <c r="D33" i="1"/>
  <c r="D39" i="1" s="1"/>
  <c r="C33" i="1"/>
  <c r="C39" i="1" s="1"/>
  <c r="E24" i="1"/>
  <c r="D24" i="1"/>
  <c r="C24" i="1"/>
  <c r="E15" i="1"/>
  <c r="D15" i="1"/>
  <c r="C15" i="1"/>
  <c r="E12" i="1"/>
  <c r="D12" i="1"/>
  <c r="C12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</calcChain>
</file>

<file path=xl/sharedStrings.xml><?xml version="1.0" encoding="utf-8"?>
<sst xmlns="http://schemas.openxmlformats.org/spreadsheetml/2006/main" count="75" uniqueCount="51">
  <si>
    <t>JUNTA MUNICIPAL DE AGUA Y SANEAMIENTO DE JIMENEZ</t>
  </si>
  <si>
    <t>Balance Presupuestario - LDF</t>
  </si>
  <si>
    <t>Del 01 de enero al 31de Diciembre de 2022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</si>
  <si>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</si>
  <si>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</si>
  <si>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</si>
  <si>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</si>
  <si>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</si>
  <si>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</si>
  <si>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</si>
  <si>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</si>
  <si>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</si>
  <si>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</si>
  <si>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</si>
  <si>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</si>
  <si>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</si>
  <si>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</si>
  <si>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</si>
  <si>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</si>
  <si>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</si>
  <si>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</si>
  <si>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</si>
  <si>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</si>
  <si>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</si>
  <si>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</si>
  <si>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</si>
  <si>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</si>
  <si>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</si>
  <si>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</si>
  <si>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</si>
  <si>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</si>
  <si>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</si>
  <si>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</si>
  <si>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</si>
  <si>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</si>
  <si>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</si>
  <si>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</si>
  <si>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</si>
  <si>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</si>
  <si>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</si>
  <si>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</si>
  <si>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</si>
  <si>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</si>
  <si>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</si>
  <si>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</si>
  <si>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</si>
  <si>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rPr>
        <b/>
        <sz val="9"/>
        <rFont val="Calibri"/>
        <family val="2"/>
      </rPr>
      <t>Bajo protesta de decir la verdad declaramos que los Estados Financieros y sus Notas son razonablemente correctos y son responsabilidad del emisor.</t>
    </r>
  </si>
  <si>
    <r>
      <rPr>
        <sz val="9"/>
        <rFont val="Calibri"/>
        <family val="2"/>
      </rPr>
      <t>C. JESÚS MANUEL VÁZQUEZ MEDINA</t>
    </r>
  </si>
  <si>
    <r>
      <rPr>
        <sz val="9"/>
        <rFont val="Calibri"/>
        <family val="2"/>
      </rPr>
      <t>I.G.E. JOVANA GPE. MARIÑELARENA DUEÑAS</t>
    </r>
  </si>
  <si>
    <r>
      <rPr>
        <sz val="9"/>
        <rFont val="Calibri"/>
        <family val="2"/>
      </rPr>
      <t>DIRECTOR EJECUTIVO</t>
    </r>
  </si>
  <si>
    <r>
      <rPr>
        <sz val="9"/>
        <rFont val="Calibri"/>
        <family val="2"/>
      </rPr>
      <t>DIRECTOR FINANCIERO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</si>
</sst>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66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 indent="2"/>
    </xf>
    <xf numFmtId="4" fontId="4" fillId="0" borderId="8" xfId="1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 inden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Protection="1"/>
    <xf numFmtId="4" fontId="5" fillId="0" borderId="2" xfId="0" applyNumberFormat="1" applyFont="1" applyFill="1" applyBorder="1" applyAlignment="1" applyProtection="1">
      <alignment horizontal="right" vertical="center"/>
    </xf>
    <xf numFmtId="0" fontId="4" fillId="0" borderId="11" xfId="0" applyNumberFormat="1" applyFont="1" applyFill="1" applyBorder="1" applyAlignment="1" applyProtection="1">
      <alignment horizontal="left" vertical="center" wrapText="1" indent="1"/>
    </xf>
    <xf numFmtId="0" fontId="5" fillId="0" borderId="11" xfId="0" applyNumberFormat="1" applyFont="1" applyFill="1" applyBorder="1" applyAlignment="1" applyProtection="1">
      <alignment horizontal="left" vertical="center" wrapText="1" indent="3"/>
    </xf>
    <xf numFmtId="0" fontId="4" fillId="0" borderId="10" xfId="0" applyNumberFormat="1" applyFont="1" applyFill="1" applyBorder="1" applyAlignment="1" applyProtection="1">
      <alignment horizontal="left" vertical="center" wrapText="1" indent="1"/>
    </xf>
    <xf numFmtId="0" fontId="5" fillId="0" borderId="10" xfId="0" applyNumberFormat="1" applyFont="1" applyFill="1" applyBorder="1" applyAlignment="1" applyProtection="1">
      <alignment horizontal="left" vertical="center" wrapText="1" indent="1"/>
    </xf>
    <xf numFmtId="0" fontId="4" fillId="0" borderId="11" xfId="0" applyNumberFormat="1" applyFont="1" applyFill="1" applyBorder="1" applyAlignment="1" applyProtection="1">
      <alignment horizontal="left" vertical="center" indent="1"/>
    </xf>
    <xf numFmtId="4" fontId="4" fillId="0" borderId="10" xfId="1" applyNumberFormat="1" applyFont="1" applyFill="1" applyBorder="1" applyAlignment="1" applyProtection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4" fontId="4" fillId="0" borderId="11" xfId="1" applyNumberFormat="1" applyFont="1" applyFill="1" applyBorder="1" applyAlignment="1" applyProtection="1">
      <alignment horizontal="right" vertical="center"/>
    </xf>
    <xf numFmtId="4" fontId="4" fillId="0" borderId="10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left" vertical="center" indent="1"/>
    </xf>
    <xf numFmtId="0" fontId="4" fillId="0" borderId="10" xfId="0" applyNumberFormat="1" applyFont="1" applyFill="1" applyBorder="1" applyAlignment="1" applyProtection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J62" sqref="J6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x14ac:dyDescent="0.25"/>
    <row r="2" spans="2:5" x14ac:dyDescent="0.25">
      <c r="B2" s="48" t="s">
        <v>0</v>
      </c>
      <c r="C2" s="49"/>
      <c r="D2" s="49"/>
      <c r="E2" s="50"/>
    </row>
    <row r="3" spans="2:5" x14ac:dyDescent="0.25">
      <c r="B3" s="51" t="s">
        <v>1</v>
      </c>
      <c r="C3" s="52"/>
      <c r="D3" s="52"/>
      <c r="E3" s="53"/>
    </row>
    <row r="4" spans="2:5" x14ac:dyDescent="0.25">
      <c r="B4" s="54" t="s">
        <v>2</v>
      </c>
      <c r="C4" s="55"/>
      <c r="D4" s="55"/>
      <c r="E4" s="56"/>
    </row>
    <row r="5" spans="2:5" x14ac:dyDescent="0.25">
      <c r="B5" s="57" t="s">
        <v>3</v>
      </c>
      <c r="C5" s="58"/>
      <c r="D5" s="58"/>
      <c r="E5" s="59"/>
    </row>
    <row r="6" spans="2:5" x14ac:dyDescent="0.25">
      <c r="B6" s="44" t="s">
        <v>4</v>
      </c>
      <c r="C6" s="3" t="s">
        <v>5</v>
      </c>
      <c r="D6" s="60" t="s">
        <v>6</v>
      </c>
      <c r="E6" s="3" t="s">
        <v>7</v>
      </c>
    </row>
    <row r="7" spans="2:5" x14ac:dyDescent="0.25">
      <c r="B7" s="45"/>
      <c r="C7" s="4" t="s">
        <v>8</v>
      </c>
      <c r="D7" s="61"/>
      <c r="E7" s="4" t="s">
        <v>9</v>
      </c>
    </row>
    <row r="8" spans="2:5" x14ac:dyDescent="0.25">
      <c r="B8" s="27" t="s">
        <v>10</v>
      </c>
      <c r="C8" s="5">
        <f>SUM(C9:C11)</f>
        <v>38625748</v>
      </c>
      <c r="D8" s="5">
        <f t="shared" ref="D8:E8" si="0">SUM(D9:D11)</f>
        <v>42281371</v>
      </c>
      <c r="E8" s="5">
        <f t="shared" si="0"/>
        <v>42281371</v>
      </c>
    </row>
    <row r="9" spans="2:5" x14ac:dyDescent="0.25">
      <c r="B9" s="28" t="s">
        <v>11</v>
      </c>
      <c r="C9" s="33">
        <v>38625748</v>
      </c>
      <c r="D9" s="33">
        <v>42281371</v>
      </c>
      <c r="E9" s="33">
        <v>42281371</v>
      </c>
    </row>
    <row r="10" spans="2:5" x14ac:dyDescent="0.25">
      <c r="B10" s="28" t="s">
        <v>12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13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14</v>
      </c>
      <c r="C12" s="5">
        <f>SUM(C13+C14)</f>
        <v>39474231</v>
      </c>
      <c r="D12" s="5">
        <f>SUM(D13+D14)</f>
        <v>41493593</v>
      </c>
      <c r="E12" s="5">
        <f>SUM(E13+E14)</f>
        <v>40958143</v>
      </c>
    </row>
    <row r="13" spans="2:5" ht="24" x14ac:dyDescent="0.25">
      <c r="B13" s="28" t="s">
        <v>15</v>
      </c>
      <c r="C13" s="33">
        <v>39474231</v>
      </c>
      <c r="D13" s="33">
        <v>41493593</v>
      </c>
      <c r="E13" s="33">
        <v>40958143</v>
      </c>
    </row>
    <row r="14" spans="2:5" ht="24" x14ac:dyDescent="0.25">
      <c r="B14" s="28" t="s">
        <v>16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17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18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19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20</v>
      </c>
      <c r="C18" s="5">
        <f>C8-C12+C15</f>
        <v>-848483</v>
      </c>
      <c r="D18" s="5">
        <f t="shared" ref="D18:E18" si="2">D8-D12+D15</f>
        <v>787778</v>
      </c>
      <c r="E18" s="5">
        <f t="shared" si="2"/>
        <v>1323228</v>
      </c>
    </row>
    <row r="19" spans="2:5" ht="24" x14ac:dyDescent="0.25">
      <c r="B19" s="27" t="s">
        <v>21</v>
      </c>
      <c r="C19" s="5">
        <f>C18-C11</f>
        <v>-848483</v>
      </c>
      <c r="D19" s="5">
        <f t="shared" ref="D19:E19" si="3">D18-D11</f>
        <v>787778</v>
      </c>
      <c r="E19" s="5">
        <f t="shared" si="3"/>
        <v>1323228</v>
      </c>
    </row>
    <row r="20" spans="2:5" ht="24" x14ac:dyDescent="0.25">
      <c r="B20" s="29" t="s">
        <v>22</v>
      </c>
      <c r="C20" s="7">
        <f>C19-C15</f>
        <v>-848483</v>
      </c>
      <c r="D20" s="7">
        <f t="shared" ref="D20:E20" si="4">D19-D15</f>
        <v>787778</v>
      </c>
      <c r="E20" s="7">
        <f t="shared" si="4"/>
        <v>1323228</v>
      </c>
    </row>
    <row r="21" spans="2:5" x14ac:dyDescent="0.25">
      <c r="B21" s="8"/>
      <c r="C21" s="9"/>
      <c r="D21" s="9"/>
      <c r="E21" s="9"/>
    </row>
    <row r="22" spans="2:5" ht="15" customHeight="1" x14ac:dyDescent="0.25">
      <c r="B22" s="10"/>
      <c r="C22" s="11"/>
      <c r="D22" s="11"/>
      <c r="E22" s="11"/>
    </row>
    <row r="23" spans="2:5" x14ac:dyDescent="0.25">
      <c r="B23" s="12" t="s">
        <v>23</v>
      </c>
      <c r="C23" s="13" t="s">
        <v>24</v>
      </c>
      <c r="D23" s="13" t="s">
        <v>6</v>
      </c>
      <c r="E23" s="14" t="s">
        <v>25</v>
      </c>
    </row>
    <row r="24" spans="2:5" ht="21" customHeight="1" x14ac:dyDescent="0.25">
      <c r="B24" s="27" t="s">
        <v>26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27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28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29</v>
      </c>
      <c r="C27" s="5">
        <f>C20+C24</f>
        <v>-848483</v>
      </c>
      <c r="D27" s="5">
        <f t="shared" ref="D27:E27" si="6">D20+D24</f>
        <v>787778</v>
      </c>
      <c r="E27" s="5">
        <f t="shared" si="6"/>
        <v>1323228</v>
      </c>
    </row>
    <row r="28" spans="2:5" ht="12.75" customHeight="1" x14ac:dyDescent="0.25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x14ac:dyDescent="0.25">
      <c r="B30" s="10"/>
      <c r="C30" s="11"/>
      <c r="D30" s="11"/>
      <c r="E30" s="11"/>
    </row>
    <row r="31" spans="2:5" x14ac:dyDescent="0.25">
      <c r="B31" s="44" t="s">
        <v>23</v>
      </c>
      <c r="C31" s="44" t="s">
        <v>30</v>
      </c>
      <c r="D31" s="44" t="s">
        <v>6</v>
      </c>
      <c r="E31" s="19" t="s">
        <v>7</v>
      </c>
    </row>
    <row r="32" spans="2:5" x14ac:dyDescent="0.25">
      <c r="B32" s="45"/>
      <c r="C32" s="45"/>
      <c r="D32" s="45"/>
      <c r="E32" s="20" t="s">
        <v>25</v>
      </c>
    </row>
    <row r="33" spans="2:5" x14ac:dyDescent="0.25">
      <c r="B33" s="31" t="s">
        <v>31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32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33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34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35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36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37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x14ac:dyDescent="0.25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x14ac:dyDescent="0.25">
      <c r="B42" s="10"/>
      <c r="C42" s="11"/>
      <c r="D42" s="11"/>
      <c r="E42" s="11"/>
    </row>
    <row r="43" spans="2:5" x14ac:dyDescent="0.25">
      <c r="B43" s="44" t="s">
        <v>23</v>
      </c>
      <c r="C43" s="19" t="s">
        <v>5</v>
      </c>
      <c r="D43" s="44" t="s">
        <v>6</v>
      </c>
      <c r="E43" s="19" t="s">
        <v>7</v>
      </c>
    </row>
    <row r="44" spans="2:5" x14ac:dyDescent="0.25">
      <c r="B44" s="45"/>
      <c r="C44" s="20" t="s">
        <v>24</v>
      </c>
      <c r="D44" s="45"/>
      <c r="E44" s="20" t="s">
        <v>25</v>
      </c>
    </row>
    <row r="45" spans="2:5" x14ac:dyDescent="0.25">
      <c r="B45" s="15" t="s">
        <v>38</v>
      </c>
      <c r="C45" s="22">
        <f>C9</f>
        <v>38625748</v>
      </c>
      <c r="D45" s="22">
        <f t="shared" ref="D45:E45" si="10">D9</f>
        <v>42281371</v>
      </c>
      <c r="E45" s="22">
        <f t="shared" si="10"/>
        <v>42281371</v>
      </c>
    </row>
    <row r="46" spans="2:5" ht="24" x14ac:dyDescent="0.25">
      <c r="B46" s="15" t="s">
        <v>39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32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35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15</v>
      </c>
      <c r="C49" s="22">
        <f>C13</f>
        <v>39474231</v>
      </c>
      <c r="D49" s="22">
        <f t="shared" ref="D49:E49" si="14">D13</f>
        <v>41493593</v>
      </c>
      <c r="E49" s="22">
        <f t="shared" si="14"/>
        <v>40958143</v>
      </c>
    </row>
    <row r="50" spans="2:6" ht="24" x14ac:dyDescent="0.25">
      <c r="B50" s="15" t="s">
        <v>18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40</v>
      </c>
      <c r="C51" s="21">
        <f>C45+C46-C49+C50</f>
        <v>-848483</v>
      </c>
      <c r="D51" s="21">
        <f t="shared" ref="D51:E51" si="16">D45+D46-D49+D50</f>
        <v>787778</v>
      </c>
      <c r="E51" s="21">
        <f t="shared" si="16"/>
        <v>1323228</v>
      </c>
      <c r="F51" s="25"/>
    </row>
    <row r="52" spans="2:6" ht="24" x14ac:dyDescent="0.25">
      <c r="B52" s="27" t="s">
        <v>41</v>
      </c>
      <c r="C52" s="21">
        <f>C51-C46</f>
        <v>-848483</v>
      </c>
      <c r="D52" s="21">
        <f t="shared" ref="D52:E52" si="17">D51-D46</f>
        <v>787778</v>
      </c>
      <c r="E52" s="21">
        <f t="shared" si="17"/>
        <v>1323228</v>
      </c>
    </row>
    <row r="53" spans="2:6" ht="15" customHeight="1" x14ac:dyDescent="0.25">
      <c r="B53" s="17"/>
      <c r="C53" s="26"/>
      <c r="D53" s="26"/>
      <c r="E53" s="26"/>
    </row>
    <row r="54" spans="2:6" ht="15" customHeight="1" x14ac:dyDescent="0.25">
      <c r="B54" s="10"/>
      <c r="C54" s="11"/>
      <c r="D54" s="11"/>
      <c r="E54" s="11"/>
    </row>
    <row r="55" spans="2:6" x14ac:dyDescent="0.25">
      <c r="B55" s="44" t="s">
        <v>23</v>
      </c>
      <c r="C55" s="44" t="s">
        <v>30</v>
      </c>
      <c r="D55" s="44" t="s">
        <v>6</v>
      </c>
      <c r="E55" s="19" t="s">
        <v>7</v>
      </c>
    </row>
    <row r="56" spans="2:6" x14ac:dyDescent="0.25">
      <c r="B56" s="45"/>
      <c r="C56" s="45"/>
      <c r="D56" s="45"/>
      <c r="E56" s="20" t="s">
        <v>25</v>
      </c>
    </row>
    <row r="57" spans="2:6" x14ac:dyDescent="0.25">
      <c r="B57" s="15" t="s">
        <v>12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42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33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36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43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19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44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" x14ac:dyDescent="0.25">
      <c r="B64" s="29" t="s">
        <v>45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2" t="s">
        <v>46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</row>
    <row r="67" spans="2:18" s="40" customFormat="1" x14ac:dyDescent="0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</row>
    <row r="68" spans="2:18" s="40" customFormat="1" x14ac:dyDescent="0.2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</row>
    <row r="69" spans="2:18" s="40" customFormat="1" x14ac:dyDescent="0.25">
      <c r="B69" s="64" t="s">
        <v>47</v>
      </c>
      <c r="C69" s="65" t="s">
        <v>48</v>
      </c>
      <c r="D69" s="65"/>
      <c r="E69" s="65"/>
      <c r="F69" s="65"/>
      <c r="G69" s="65"/>
      <c r="H69" s="65"/>
      <c r="I69" s="65"/>
    </row>
    <row r="70" spans="2:18" s="40" customFormat="1" x14ac:dyDescent="0.25">
      <c r="B70" s="64" t="s">
        <v>49</v>
      </c>
      <c r="C70" s="65" t="s">
        <v>50</v>
      </c>
      <c r="D70" s="65"/>
      <c r="E70" s="65"/>
      <c r="F70" s="65"/>
      <c r="G70" s="65"/>
      <c r="H70" s="65"/>
      <c r="I70" s="65"/>
    </row>
    <row r="71" spans="2:18" s="40" customFormat="1" x14ac:dyDescent="0.25">
      <c r="B71" s="38"/>
      <c r="C71" s="39"/>
    </row>
    <row r="72" spans="2:18" s="40" customFormat="1" x14ac:dyDescent="0.25">
      <c r="B72" s="38"/>
      <c r="C72" s="39"/>
    </row>
    <row r="73" spans="2:18" s="40" customFormat="1" x14ac:dyDescent="0.25">
      <c r="B73" s="38"/>
    </row>
    <row r="74" spans="2:18" s="40" customFormat="1" x14ac:dyDescent="0.25">
      <c r="B74" s="38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password="F376" sheet="1"/>
  <mergeCells count="20">
    <mergeCell ref="C69:I69"/>
    <mergeCell ref="C70:I70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5140120000202200004toTrimestre000020230125152604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2023-01-25T21:56:42Z</cp:lastPrinted>
  <dcterms:created xsi:type="dcterms:W3CDTF">2020-01-08T20:37:56Z</dcterms:created>
  <dcterms:modified xsi:type="dcterms:W3CDTF">2023-01-31T21:51:57Z</dcterms:modified>
</cp:coreProperties>
</file>